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0" i="1"/>
  <c r="H24"/>
  <c r="H23" s="1"/>
  <c r="G24"/>
  <c r="G23"/>
  <c r="G20"/>
  <c r="G19"/>
  <c r="G18"/>
  <c r="G17"/>
  <c r="G16"/>
  <c r="G15"/>
  <c r="G14"/>
  <c r="G13"/>
  <c r="G11" s="1"/>
  <c r="G12"/>
  <c r="J11"/>
  <c r="J30" s="1"/>
  <c r="I11"/>
  <c r="H11"/>
  <c r="H30" s="1"/>
  <c r="J10"/>
  <c r="I10"/>
  <c r="H10"/>
  <c r="G10" l="1"/>
  <c r="G30"/>
</calcChain>
</file>

<file path=xl/sharedStrings.xml><?xml version="1.0" encoding="utf-8"?>
<sst xmlns="http://schemas.openxmlformats.org/spreadsheetml/2006/main" count="102" uniqueCount="83">
  <si>
    <t>Додаток 5</t>
  </si>
  <si>
    <t xml:space="preserve">до рішення </t>
  </si>
  <si>
    <t>від 17.08.2022 року № 44</t>
  </si>
  <si>
    <t>Зміни до розподілу витрат Білківського сільського бюджету на реалізацію місцевих/регіональних програм у 2022 році</t>
  </si>
  <si>
    <r>
      <t xml:space="preserve">07520000000
</t>
    </r>
    <r>
      <rPr>
        <sz val="11"/>
        <rFont val="Times New Roman CYR"/>
        <family val="2"/>
        <charset val="204"/>
      </rPr>
      <t>(код бюджету)</t>
    </r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</si>
  <si>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</si>
  <si>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</si>
  <si>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</si>
  <si>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</si>
  <si>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</si>
  <si>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</si>
  <si>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</si>
  <si>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</si>
  <si>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</si>
  <si>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</si>
  <si>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</si>
  <si>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</si>
  <si>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</si>
  <si>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</si>
  <si>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</si>
  <si>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</si>
  <si>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</si>
  <si>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</si>
  <si>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</si>
  <si>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</si>
  <si>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</si>
  <si>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</si>
  <si>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0100000</t>
  </si>
  <si>
    <r>
      <t>Білківська сільська рада</t>
    </r>
    <r>
      <rPr>
        <sz val="12"/>
        <rFont val="Times New Roman"/>
        <family val="1"/>
        <charset val="204"/>
      </rPr>
      <t xml:space="preserve"> (головний розпорядник)</t>
    </r>
  </si>
  <si>
    <t>0110000</t>
  </si>
  <si>
    <r>
      <t xml:space="preserve">Білківська сільська рада </t>
    </r>
    <r>
      <rPr>
        <sz val="12"/>
        <rFont val="Times New Roman"/>
        <family val="1"/>
        <charset val="204"/>
      </rPr>
      <t xml:space="preserve">(відповідальний виконавець) </t>
    </r>
  </si>
  <si>
    <t>0119800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</si>
  <si>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</si>
  <si>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</si>
  <si>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</si>
  <si>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організації та забезпечення територіальної оборони, призову на строкову військову службу та війського-патріотичного виховання населення Закарпатської області на 2022-2025 роки (Закарпатський обласний територіальний центр комплектування та соціальної підтримки)</t>
  </si>
  <si>
    <t xml:space="preserve"> 15.02.2022 року №1271</t>
  </si>
  <si>
    <t xml:space="preserve">Субвенція з місцевого бюджету державному бюджету на виконання програм соціально-економічного розвитку регіонів (Хустській районній державній адміністрації </t>
  </si>
  <si>
    <t>Програма фінансової підтримки діяльності Хустської районної державної адміністрації на 2022-2024 роки</t>
  </si>
  <si>
    <t xml:space="preserve"> 22.10.2021 року  №886</t>
  </si>
  <si>
    <t>Субвенція з місцевого бюджету державному бюджету на виконання програм соціально-економічного розвитку регіонів (Хустське районне управління ГУ ДС Украіни з надзвичайних ситуацій у Закарпатській області (3 Державний пожежно-рятувальний загін )</t>
  </si>
  <si>
    <t>Програма попередженнянадзвичайних сутуаційта забезпечення пожежної частини на території Білківської територіальної громади на 2022-2023 роки</t>
  </si>
  <si>
    <t>17.11.2021 року №1082</t>
  </si>
  <si>
    <t>Субвенція з місцевого бюджету державному бюджету на виконання програм соціально-економічного розвитку регіонів (Управлінню соціального захисту населення Хустської районної державної адміністрації</t>
  </si>
  <si>
    <t>Програма інформаційного та матеріально-технічного забезпечення управління соціального захисту населення Хустської районної державної адміністрації для соціального обслуговування населення Білківської територіальної громади на 2022-2023 роки</t>
  </si>
  <si>
    <t xml:space="preserve"> 15.02.2022 року №1270</t>
  </si>
  <si>
    <t xml:space="preserve">Субвенція з місцевого бюджету державному бюджету на виконання програм соціально-економічного розвитку регіонів (Державній казначейській службі Украіни в Іршавському районі Закарпатської області </t>
  </si>
  <si>
    <t>Програма фінансової підтримки діяльності Управління Державної казначейської служби України в Іршаському районі Закарпатської області на 2022-2024 роки</t>
  </si>
  <si>
    <t>17.11.2021 року № 1083</t>
  </si>
  <si>
    <t>Субвенція з місцевого бюджету державному бюджету на виконання програм соціально-економічного розвитку регіонів (Хустському міжрайонному відділу (з дислокацією вм.Виноградів Закарпатської області) УСБУ в Закарпатській області</t>
  </si>
  <si>
    <t>Програма забезпечення державної безпеки на триторії Білківської сільської територіальної громади, Хустського району, матеріально-технічного забезпечення Хустського міжрайонного відділу (з дислокацією вм.Виноградів Закарпатської області) УСБУ в Закарпатській області на 2022 рік</t>
  </si>
  <si>
    <t xml:space="preserve"> 15.02.2022 року №1272</t>
  </si>
  <si>
    <t xml:space="preserve">Субвенція з місцевого бюджету державному бюджету на виконання програм соціально-економічного розвитку регіонів (Іршавському територіальному центру комплектування та соціальної підтримки на 2021-2022 роки </t>
  </si>
  <si>
    <t xml:space="preserve">Програма матеріально-технічного забезпечення Іршавського територіального центру комплектування та соціальної підтримки на 2021-2022 роки </t>
  </si>
  <si>
    <t>22.10.2021 року №885</t>
  </si>
  <si>
    <t>Субвенція з місцевого бюджету державному бюджету на виконання програм соціально-економічного розвитку регіонів (Іршавському відділенню поліції ГУНП в Закарптській області)</t>
  </si>
  <si>
    <t>Програма профілактики злочинності,забезпечення публічної безпеки і порядку на території Білківської  територіальної громади на 2022 рік</t>
  </si>
  <si>
    <t xml:space="preserve">  15.02.2022 року №1269</t>
  </si>
  <si>
    <t>0113242</t>
  </si>
  <si>
    <t>1090</t>
  </si>
  <si>
    <t>Інші заходи у сфері соціального захисту і соціального забезпечення</t>
  </si>
  <si>
    <t xml:space="preserve">Програма  "Турбота на 2021-2025 роки" </t>
  </si>
  <si>
    <t>21.12.2020 року № 33</t>
  </si>
  <si>
    <t>0118110</t>
  </si>
  <si>
    <t>0320</t>
  </si>
  <si>
    <t>Заходи із запобігання та ліквідації надзвичайних та наслідків стихійного лиха</t>
  </si>
  <si>
    <t>Комплексна Програма розвитку цивільного захисту Білківської сільської ради Хустського району на 2022-2026 роки</t>
  </si>
  <si>
    <t>21.03.2022 року №12, з внесеними змінами від 17.08.2022 року №45</t>
  </si>
  <si>
    <t>0600000</t>
  </si>
  <si>
    <t>06</t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</si>
  <si>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(головний розпорядник)</t>
    </r>
  </si>
  <si>
    <t>0610000</t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</si>
  <si>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(відповідальний розпорядник)</t>
    </r>
  </si>
  <si>
    <t>0613230</t>
  </si>
  <si>
    <t>1070</t>
  </si>
  <si>
    <t>Видатки повязані з наданням підтримки внутрішньопереміщених та/або евакуйованим особам у зв2язку із введенням воєнного стану</t>
  </si>
  <si>
    <t xml:space="preserve">Про внесення змін до  Програми соціального 
захисту та підтримки внутрішньо переміщених
 осіб Білківської сільської ради на 2022-2023 роки
</t>
  </si>
  <si>
    <t>21.07.2022 року №38</t>
  </si>
  <si>
    <t>захисту та підтримки внутрішньо переміщених</t>
  </si>
  <si>
    <t xml:space="preserve"> осіб Білківської сільської ради на 2022-2023 роки</t>
  </si>
  <si>
    <t>Х</t>
  </si>
  <si>
    <t>УСЬОГО</t>
  </si>
  <si>
    <t xml:space="preserve">Керуюча справами (секретар) виконавчого комітету                                           Оксана КОМАР               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</si>
</sst>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charset val="204"/>
    </font>
    <font>
      <b/>
      <sz val="14"/>
      <name val="Times New Roman"/>
      <family val="1"/>
      <charset val="204"/>
    </font>
    <font>
      <b/>
      <u/>
      <sz val="11"/>
      <name val="Times New Roman Cyr"/>
      <family val="2"/>
      <charset val="204"/>
    </font>
    <font>
      <sz val="11"/>
      <name val="Times New Roman CYR"/>
      <family val="2"/>
      <charset val="204"/>
    </font>
    <font>
      <b/>
      <u/>
      <sz val="12"/>
      <name val="Times New Roman Cyr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charset val="1"/>
    </font>
    <font>
      <sz val="12"/>
      <color indexed="63"/>
      <name val="Times New Roman"/>
      <family val="1"/>
      <charset val="204"/>
    </font>
    <font>
      <sz val="10"/>
      <name val="Helv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0" fontId="12" fillId="0" borderId="0">
      <alignment vertical="top"/>
    </xf>
    <xf numFmtId="0" fontId="14" fillId="0" borderId="0"/>
  </cellStyleXfs>
  <cellXfs count="61">
    <xf numFmtId="0" fontId="0" fillId="0" borderId="0" xfId="0"/>
    <xf numFmtId="0" fontId="1" fillId="0" borderId="0" xfId="1" applyNumberFormat="1" applyFont="1" applyFill="1" applyAlignment="1" applyProtection="1">
      <alignment horizontal="center"/>
    </xf>
    <xf numFmtId="0" fontId="1" fillId="0" borderId="0" xfId="1" applyNumberFormat="1" applyFont="1" applyFill="1" applyAlignment="1" applyProtection="1">
      <alignment horizontal="left"/>
    </xf>
    <xf numFmtId="0" fontId="1" fillId="0" borderId="0" xfId="1" applyNumberFormat="1" applyFont="1" applyFill="1" applyAlignment="1" applyProtection="1"/>
    <xf numFmtId="0" fontId="1" fillId="0" borderId="0" xfId="1" applyFont="1" applyFill="1"/>
    <xf numFmtId="0" fontId="3" fillId="0" borderId="0" xfId="2" applyFont="1" applyAlignment="1">
      <alignment horizontal="right"/>
    </xf>
    <xf numFmtId="0" fontId="3" fillId="0" borderId="0" xfId="3" applyFont="1" applyFill="1" applyAlignment="1">
      <alignment horizontal="right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Fill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0" fontId="1" fillId="0" borderId="0" xfId="1" applyNumberFormat="1" applyFont="1" applyFill="1" applyBorder="1" applyAlignment="1" applyProtection="1">
      <alignment horizontal="right" vertic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justify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" fillId="0" borderId="2" xfId="0" applyFont="1" applyBorder="1" applyAlignment="1">
      <alignment horizontal="justify"/>
    </xf>
    <xf numFmtId="49" fontId="15" fillId="0" borderId="1" xfId="5" applyNumberFormat="1" applyFont="1" applyBorder="1" applyAlignment="1">
      <alignment horizontal="center" vertical="center" wrapText="1"/>
    </xf>
    <xf numFmtId="49" fontId="16" fillId="0" borderId="1" xfId="5" applyNumberFormat="1" applyFont="1" applyBorder="1" applyAlignment="1">
      <alignment horizontal="center" vertical="center" wrapText="1"/>
    </xf>
    <xf numFmtId="0" fontId="15" fillId="2" borderId="1" xfId="5" applyFont="1" applyFill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4" fontId="11" fillId="0" borderId="1" xfId="1" applyNumberFormat="1" applyFont="1" applyFill="1" applyBorder="1" applyAlignment="1">
      <alignment vertical="center"/>
    </xf>
    <xf numFmtId="3" fontId="1" fillId="0" borderId="0" xfId="1" applyNumberFormat="1" applyFont="1" applyFill="1" applyAlignment="1" applyProtection="1"/>
    <xf numFmtId="49" fontId="1" fillId="2" borderId="0" xfId="0" applyNumberFormat="1" applyFont="1" applyFill="1" applyAlignment="1" applyProtection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Звичайний_Додаток _ 3 зм_ни 4575" xfId="4"/>
    <cellStyle name="Обычный" xfId="0" builtinId="0"/>
    <cellStyle name="Обычный_22.12.2020 Додатки бюджет 2021 Коди нові" xfId="1"/>
    <cellStyle name="Обычный_Додатки 3,5,6 на 2021 рік для ОТГ" xfId="5"/>
    <cellStyle name="Обычный_Додатки до бюджету 1" xfId="2"/>
    <cellStyle name="Обычный_додатки до рішення нова редакція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sqref="A1:N32"/>
    </sheetView>
  </sheetViews>
  <sheetFormatPr defaultRowHeight="15"/>
  <sheetData>
    <row r="1" spans="1:14" ht="15.75">
      <c r="A1" s="1"/>
      <c r="B1" s="1"/>
      <c r="C1" s="1"/>
      <c r="D1" s="2"/>
      <c r="E1" s="2"/>
      <c r="F1" s="2"/>
      <c r="G1" s="3"/>
      <c r="H1" s="4"/>
      <c r="I1" s="5" t="s">
        <v>0</v>
      </c>
      <c r="J1" s="5"/>
      <c r="K1" s="4"/>
      <c r="L1" s="4"/>
      <c r="M1" s="4"/>
      <c r="N1" s="4"/>
    </row>
    <row r="2" spans="1:14" ht="15.75">
      <c r="A2" s="1"/>
      <c r="B2" s="1"/>
      <c r="C2" s="1"/>
      <c r="D2" s="2"/>
      <c r="E2" s="2"/>
      <c r="F2" s="2"/>
      <c r="G2" s="3"/>
      <c r="H2" s="4"/>
      <c r="I2" s="5" t="s">
        <v>1</v>
      </c>
      <c r="J2" s="5"/>
      <c r="K2" s="4"/>
      <c r="L2" s="4"/>
      <c r="M2" s="4"/>
      <c r="N2" s="4"/>
    </row>
    <row r="3" spans="1:14" ht="15.75">
      <c r="A3" s="1"/>
      <c r="B3" s="1"/>
      <c r="C3" s="1"/>
      <c r="D3" s="2"/>
      <c r="E3" s="2"/>
      <c r="F3" s="2"/>
      <c r="G3" s="3"/>
      <c r="H3" s="4"/>
      <c r="I3" s="6" t="s">
        <v>2</v>
      </c>
      <c r="J3" s="6"/>
      <c r="K3" s="4"/>
      <c r="L3" s="4"/>
      <c r="M3" s="4"/>
      <c r="N3" s="4"/>
    </row>
    <row r="4" spans="1:14" ht="18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4"/>
      <c r="L4" s="4"/>
      <c r="M4" s="4"/>
      <c r="N4" s="4"/>
    </row>
    <row r="5" spans="1:14" ht="18.75">
      <c r="A5" s="8"/>
      <c r="B5" s="9" t="s">
        <v>4</v>
      </c>
      <c r="C5" s="9"/>
      <c r="D5" s="9"/>
      <c r="E5" s="10"/>
      <c r="F5" s="8"/>
      <c r="G5" s="8"/>
      <c r="H5" s="8"/>
      <c r="I5" s="8"/>
      <c r="J5" s="4"/>
      <c r="K5" s="4"/>
      <c r="L5" s="4"/>
      <c r="M5" s="4"/>
      <c r="N5" s="4"/>
    </row>
    <row r="6" spans="1:14">
      <c r="A6" s="11"/>
      <c r="B6" s="12"/>
      <c r="C6" s="12"/>
      <c r="D6" s="13"/>
      <c r="E6" s="13"/>
      <c r="F6" s="13"/>
      <c r="G6" s="12"/>
      <c r="H6" s="3"/>
      <c r="I6" s="3"/>
      <c r="J6" s="14" t="s">
        <v>5</v>
      </c>
      <c r="K6" s="4"/>
      <c r="L6" s="4"/>
      <c r="M6" s="4"/>
      <c r="N6" s="4"/>
    </row>
    <row r="7" spans="1:14">
      <c r="A7" s="15" t="s">
        <v>6</v>
      </c>
      <c r="B7" s="15" t="s">
        <v>7</v>
      </c>
      <c r="C7" s="15" t="s">
        <v>8</v>
      </c>
      <c r="D7" s="16" t="s">
        <v>9</v>
      </c>
      <c r="E7" s="17" t="s">
        <v>10</v>
      </c>
      <c r="F7" s="17" t="s">
        <v>11</v>
      </c>
      <c r="G7" s="17" t="s">
        <v>12</v>
      </c>
      <c r="H7" s="17" t="s">
        <v>13</v>
      </c>
      <c r="I7" s="17" t="s">
        <v>14</v>
      </c>
      <c r="J7" s="17"/>
      <c r="K7" s="18"/>
      <c r="L7" s="18"/>
      <c r="M7" s="18"/>
      <c r="N7" s="18"/>
    </row>
    <row r="8" spans="1:14" ht="51">
      <c r="A8" s="15"/>
      <c r="B8" s="15"/>
      <c r="C8" s="15"/>
      <c r="D8" s="16"/>
      <c r="E8" s="17"/>
      <c r="F8" s="17"/>
      <c r="G8" s="17"/>
      <c r="H8" s="17"/>
      <c r="I8" s="19" t="s">
        <v>15</v>
      </c>
      <c r="J8" s="19" t="s">
        <v>16</v>
      </c>
      <c r="K8" s="20"/>
      <c r="L8" s="20"/>
      <c r="M8" s="20"/>
      <c r="N8" s="20"/>
    </row>
    <row r="9" spans="1:14" ht="15.75">
      <c r="A9" s="21" t="s">
        <v>17</v>
      </c>
      <c r="B9" s="22" t="s">
        <v>18</v>
      </c>
      <c r="C9" s="21" t="s">
        <v>19</v>
      </c>
      <c r="D9" s="22" t="s">
        <v>20</v>
      </c>
      <c r="E9" s="21" t="s">
        <v>21</v>
      </c>
      <c r="F9" s="22" t="s">
        <v>22</v>
      </c>
      <c r="G9" s="21" t="s">
        <v>23</v>
      </c>
      <c r="H9" s="22" t="s">
        <v>24</v>
      </c>
      <c r="I9" s="21" t="s">
        <v>25</v>
      </c>
      <c r="J9" s="22" t="s">
        <v>26</v>
      </c>
      <c r="K9" s="4"/>
      <c r="L9" s="4"/>
      <c r="M9" s="4"/>
      <c r="N9" s="4"/>
    </row>
    <row r="10" spans="1:14" ht="126">
      <c r="A10" s="23" t="s">
        <v>27</v>
      </c>
      <c r="B10" s="23"/>
      <c r="C10" s="24"/>
      <c r="D10" s="25" t="s">
        <v>28</v>
      </c>
      <c r="E10" s="21"/>
      <c r="F10" s="22"/>
      <c r="G10" s="26">
        <f>G11</f>
        <v>164000</v>
      </c>
      <c r="H10" s="26">
        <f>H11</f>
        <v>164000</v>
      </c>
      <c r="I10" s="26">
        <f>I11</f>
        <v>0</v>
      </c>
      <c r="J10" s="26">
        <f>J11</f>
        <v>0</v>
      </c>
      <c r="K10" s="4"/>
      <c r="L10" s="4"/>
      <c r="M10" s="4"/>
      <c r="N10" s="4"/>
    </row>
    <row r="11" spans="1:14" ht="126">
      <c r="A11" s="23" t="s">
        <v>29</v>
      </c>
      <c r="B11" s="23"/>
      <c r="C11" s="24"/>
      <c r="D11" s="25" t="s">
        <v>30</v>
      </c>
      <c r="E11" s="21"/>
      <c r="F11" s="22"/>
      <c r="G11" s="26">
        <f>SUM(G12:G22)</f>
        <v>164000</v>
      </c>
      <c r="H11" s="26">
        <f>SUM(H12:H22)</f>
        <v>164000</v>
      </c>
      <c r="I11" s="26">
        <f>SUM(I12:I29)</f>
        <v>0</v>
      </c>
      <c r="J11" s="26">
        <f>SUM(J12:J29)</f>
        <v>0</v>
      </c>
      <c r="K11" s="4"/>
      <c r="L11" s="4"/>
      <c r="M11" s="4"/>
      <c r="N11" s="4"/>
    </row>
    <row r="12" spans="1:14" ht="409.5">
      <c r="A12" s="27" t="s">
        <v>31</v>
      </c>
      <c r="B12" s="28" t="s">
        <v>32</v>
      </c>
      <c r="C12" s="24" t="s">
        <v>33</v>
      </c>
      <c r="D12" s="29" t="s">
        <v>34</v>
      </c>
      <c r="E12" s="30" t="s">
        <v>35</v>
      </c>
      <c r="F12" s="31" t="s">
        <v>36</v>
      </c>
      <c r="G12" s="32">
        <f t="shared" ref="G12:G20" si="0">H12+I12</f>
        <v>0</v>
      </c>
      <c r="H12" s="32"/>
      <c r="I12" s="32"/>
      <c r="J12" s="32"/>
      <c r="K12" s="4"/>
      <c r="L12" s="4"/>
      <c r="M12" s="4"/>
      <c r="N12" s="4"/>
    </row>
    <row r="13" spans="1:14" ht="409.5">
      <c r="A13" s="33" t="s">
        <v>31</v>
      </c>
      <c r="B13" s="34">
        <v>9800</v>
      </c>
      <c r="C13" s="33" t="s">
        <v>33</v>
      </c>
      <c r="D13" s="35" t="s">
        <v>37</v>
      </c>
      <c r="E13" s="36" t="s">
        <v>38</v>
      </c>
      <c r="F13" s="37" t="s">
        <v>39</v>
      </c>
      <c r="G13" s="32">
        <f t="shared" si="0"/>
        <v>0</v>
      </c>
      <c r="H13" s="32"/>
      <c r="I13" s="32"/>
      <c r="J13" s="32"/>
      <c r="K13" s="4"/>
      <c r="L13" s="4"/>
      <c r="M13" s="4"/>
      <c r="N13" s="4"/>
    </row>
    <row r="14" spans="1:14" ht="409.5">
      <c r="A14" s="33" t="s">
        <v>31</v>
      </c>
      <c r="B14" s="34">
        <v>9800</v>
      </c>
      <c r="C14" s="33" t="s">
        <v>33</v>
      </c>
      <c r="D14" s="35" t="s">
        <v>40</v>
      </c>
      <c r="E14" s="38" t="s">
        <v>41</v>
      </c>
      <c r="F14" s="37" t="s">
        <v>42</v>
      </c>
      <c r="G14" s="32">
        <f t="shared" si="0"/>
        <v>0</v>
      </c>
      <c r="H14" s="32"/>
      <c r="I14" s="32"/>
      <c r="J14" s="32"/>
      <c r="K14" s="4"/>
      <c r="L14" s="4"/>
      <c r="M14" s="4"/>
      <c r="N14" s="4"/>
    </row>
    <row r="15" spans="1:14" ht="409.5">
      <c r="A15" s="33" t="s">
        <v>31</v>
      </c>
      <c r="B15" s="34">
        <v>9800</v>
      </c>
      <c r="C15" s="33" t="s">
        <v>33</v>
      </c>
      <c r="D15" s="35" t="s">
        <v>43</v>
      </c>
      <c r="E15" s="38" t="s">
        <v>44</v>
      </c>
      <c r="F15" s="39" t="s">
        <v>45</v>
      </c>
      <c r="G15" s="32">
        <f t="shared" si="0"/>
        <v>0</v>
      </c>
      <c r="H15" s="32"/>
      <c r="I15" s="32"/>
      <c r="J15" s="32"/>
      <c r="K15" s="4"/>
      <c r="L15" s="4"/>
      <c r="M15" s="4"/>
      <c r="N15" s="4"/>
    </row>
    <row r="16" spans="1:14" ht="409.5">
      <c r="A16" s="33" t="s">
        <v>31</v>
      </c>
      <c r="B16" s="34">
        <v>9800</v>
      </c>
      <c r="C16" s="33" t="s">
        <v>33</v>
      </c>
      <c r="D16" s="35" t="s">
        <v>46</v>
      </c>
      <c r="E16" s="38" t="s">
        <v>47</v>
      </c>
      <c r="F16" s="40" t="s">
        <v>48</v>
      </c>
      <c r="G16" s="32">
        <f t="shared" si="0"/>
        <v>0</v>
      </c>
      <c r="H16" s="32"/>
      <c r="I16" s="32"/>
      <c r="J16" s="32"/>
      <c r="K16" s="4"/>
      <c r="L16" s="4"/>
      <c r="M16" s="4"/>
      <c r="N16" s="4"/>
    </row>
    <row r="17" spans="1:14" ht="409.5">
      <c r="A17" s="33" t="s">
        <v>31</v>
      </c>
      <c r="B17" s="34">
        <v>9800</v>
      </c>
      <c r="C17" s="33" t="s">
        <v>33</v>
      </c>
      <c r="D17" s="35" t="s">
        <v>49</v>
      </c>
      <c r="E17" s="38" t="s">
        <v>50</v>
      </c>
      <c r="F17" s="39" t="s">
        <v>51</v>
      </c>
      <c r="G17" s="32">
        <f t="shared" si="0"/>
        <v>0</v>
      </c>
      <c r="H17" s="32"/>
      <c r="I17" s="32"/>
      <c r="J17" s="32"/>
      <c r="K17" s="4"/>
      <c r="L17" s="4"/>
      <c r="M17" s="4"/>
      <c r="N17" s="4"/>
    </row>
    <row r="18" spans="1:14" ht="409.5">
      <c r="A18" s="33" t="s">
        <v>31</v>
      </c>
      <c r="B18" s="34">
        <v>9800</v>
      </c>
      <c r="C18" s="33" t="s">
        <v>33</v>
      </c>
      <c r="D18" s="35" t="s">
        <v>52</v>
      </c>
      <c r="E18" s="38" t="s">
        <v>53</v>
      </c>
      <c r="F18" s="39" t="s">
        <v>54</v>
      </c>
      <c r="G18" s="32">
        <f t="shared" si="0"/>
        <v>0</v>
      </c>
      <c r="H18" s="32"/>
      <c r="I18" s="32"/>
      <c r="J18" s="32"/>
      <c r="K18" s="4"/>
      <c r="L18" s="4"/>
      <c r="M18" s="4"/>
      <c r="N18" s="4"/>
    </row>
    <row r="19" spans="1:14" ht="409.5">
      <c r="A19" s="33" t="s">
        <v>31</v>
      </c>
      <c r="B19" s="34">
        <v>9800</v>
      </c>
      <c r="C19" s="33" t="s">
        <v>33</v>
      </c>
      <c r="D19" s="35" t="s">
        <v>55</v>
      </c>
      <c r="E19" s="38" t="s">
        <v>56</v>
      </c>
      <c r="F19" s="39" t="s">
        <v>57</v>
      </c>
      <c r="G19" s="32">
        <f t="shared" si="0"/>
        <v>0</v>
      </c>
      <c r="H19" s="32"/>
      <c r="I19" s="32"/>
      <c r="J19" s="32"/>
      <c r="K19" s="4"/>
      <c r="L19" s="4"/>
      <c r="M19" s="4"/>
      <c r="N19" s="4"/>
    </row>
    <row r="20" spans="1:14" ht="157.5">
      <c r="A20" s="33" t="s">
        <v>58</v>
      </c>
      <c r="B20" s="34">
        <v>3242</v>
      </c>
      <c r="C20" s="33" t="s">
        <v>59</v>
      </c>
      <c r="D20" s="35" t="s">
        <v>60</v>
      </c>
      <c r="E20" s="41" t="s">
        <v>61</v>
      </c>
      <c r="F20" s="39" t="s">
        <v>62</v>
      </c>
      <c r="G20" s="32">
        <f t="shared" si="0"/>
        <v>0</v>
      </c>
      <c r="H20" s="32"/>
      <c r="I20" s="32"/>
      <c r="J20" s="32"/>
      <c r="K20" s="4"/>
      <c r="L20" s="4"/>
      <c r="M20" s="4"/>
      <c r="N20" s="4"/>
    </row>
    <row r="21" spans="1:14" ht="299.25">
      <c r="A21" s="33" t="s">
        <v>63</v>
      </c>
      <c r="B21" s="34">
        <v>8110</v>
      </c>
      <c r="C21" s="33" t="s">
        <v>64</v>
      </c>
      <c r="D21" s="42" t="s">
        <v>65</v>
      </c>
      <c r="E21" s="43" t="s">
        <v>66</v>
      </c>
      <c r="F21" s="44" t="s">
        <v>67</v>
      </c>
      <c r="G21" s="32">
        <v>164000</v>
      </c>
      <c r="H21" s="32">
        <v>164000</v>
      </c>
      <c r="I21" s="32"/>
      <c r="J21" s="32"/>
      <c r="K21" s="4"/>
      <c r="L21" s="4"/>
      <c r="M21" s="4"/>
      <c r="N21" s="4"/>
    </row>
    <row r="22" spans="1:14" ht="15.75">
      <c r="A22" s="33"/>
      <c r="B22" s="34"/>
      <c r="C22" s="33"/>
      <c r="D22" s="42"/>
      <c r="E22" s="41"/>
      <c r="F22" s="39"/>
      <c r="G22" s="32"/>
      <c r="H22" s="32"/>
      <c r="I22" s="32"/>
      <c r="J22" s="32"/>
      <c r="K22" s="4"/>
      <c r="L22" s="4"/>
      <c r="M22" s="4"/>
      <c r="N22" s="4"/>
    </row>
    <row r="23" spans="1:14" ht="299.25">
      <c r="A23" s="45" t="s">
        <v>68</v>
      </c>
      <c r="B23" s="45" t="s">
        <v>69</v>
      </c>
      <c r="C23" s="46"/>
      <c r="D23" s="47" t="s">
        <v>70</v>
      </c>
      <c r="E23" s="41"/>
      <c r="F23" s="39"/>
      <c r="G23" s="26">
        <f>SUM(G24)</f>
        <v>12000</v>
      </c>
      <c r="H23" s="26">
        <f>SUM(H24)</f>
        <v>12000</v>
      </c>
      <c r="I23" s="32"/>
      <c r="J23" s="32"/>
      <c r="K23" s="4"/>
      <c r="L23" s="4"/>
      <c r="M23" s="4"/>
      <c r="N23" s="4"/>
    </row>
    <row r="24" spans="1:14" ht="299.25">
      <c r="A24" s="45" t="s">
        <v>71</v>
      </c>
      <c r="B24" s="45" t="s">
        <v>69</v>
      </c>
      <c r="C24" s="46"/>
      <c r="D24" s="47" t="s">
        <v>72</v>
      </c>
      <c r="E24" s="41"/>
      <c r="F24" s="39"/>
      <c r="G24" s="26">
        <f>SUM(G25)</f>
        <v>12000</v>
      </c>
      <c r="H24" s="26">
        <f>SUM(H25)</f>
        <v>12000</v>
      </c>
      <c r="I24" s="32"/>
      <c r="J24" s="32"/>
      <c r="K24" s="4"/>
      <c r="L24" s="4"/>
      <c r="M24" s="4"/>
      <c r="N24" s="4"/>
    </row>
    <row r="25" spans="1:14" ht="393.75">
      <c r="A25" s="48" t="s">
        <v>73</v>
      </c>
      <c r="B25" s="49">
        <v>3230</v>
      </c>
      <c r="C25" s="48" t="s">
        <v>74</v>
      </c>
      <c r="D25" s="50" t="s">
        <v>75</v>
      </c>
      <c r="E25" s="51" t="s">
        <v>76</v>
      </c>
      <c r="F25" s="49" t="s">
        <v>77</v>
      </c>
      <c r="G25" s="32">
        <v>12000</v>
      </c>
      <c r="H25" s="32">
        <v>12000</v>
      </c>
      <c r="I25" s="32"/>
      <c r="J25" s="32"/>
      <c r="K25" s="4"/>
      <c r="L25" s="4"/>
      <c r="M25" s="4"/>
      <c r="N25" s="4"/>
    </row>
    <row r="26" spans="1:14" ht="18.75">
      <c r="A26" s="33"/>
      <c r="B26" s="34"/>
      <c r="C26" s="33"/>
      <c r="D26" s="42"/>
      <c r="E26" s="52" t="s">
        <v>78</v>
      </c>
      <c r="F26" s="39"/>
      <c r="G26" s="32"/>
      <c r="H26" s="32"/>
      <c r="I26" s="32"/>
      <c r="J26" s="32"/>
      <c r="K26" s="4"/>
      <c r="L26" s="4"/>
      <c r="M26" s="4"/>
      <c r="N26" s="4"/>
    </row>
    <row r="27" spans="1:14" ht="18.75">
      <c r="A27" s="33"/>
      <c r="B27" s="34"/>
      <c r="C27" s="33"/>
      <c r="D27" s="42"/>
      <c r="E27" s="52" t="s">
        <v>79</v>
      </c>
      <c r="F27" s="39"/>
      <c r="G27" s="32"/>
      <c r="H27" s="32"/>
      <c r="I27" s="32"/>
      <c r="J27" s="32"/>
      <c r="K27" s="4"/>
      <c r="L27" s="4"/>
      <c r="M27" s="4"/>
      <c r="N27" s="4"/>
    </row>
    <row r="28" spans="1:14" ht="15.75">
      <c r="A28" s="33"/>
      <c r="B28" s="34"/>
      <c r="C28" s="33"/>
      <c r="D28" s="42"/>
      <c r="E28" s="41"/>
      <c r="F28" s="39"/>
      <c r="G28" s="32"/>
      <c r="H28" s="32"/>
      <c r="I28" s="32"/>
      <c r="J28" s="32"/>
      <c r="K28" s="4"/>
      <c r="L28" s="4"/>
      <c r="M28" s="4"/>
      <c r="N28" s="4"/>
    </row>
    <row r="29" spans="1:14" ht="15.75">
      <c r="A29" s="33"/>
      <c r="B29" s="34"/>
      <c r="C29" s="33"/>
      <c r="D29" s="35"/>
      <c r="E29" s="38"/>
      <c r="F29" s="39"/>
      <c r="G29" s="32"/>
      <c r="H29" s="32"/>
      <c r="I29" s="32"/>
      <c r="J29" s="32"/>
      <c r="K29" s="4"/>
      <c r="L29" s="4"/>
      <c r="M29" s="4"/>
      <c r="N29" s="4"/>
    </row>
    <row r="30" spans="1:14" ht="15.75">
      <c r="A30" s="53" t="s">
        <v>80</v>
      </c>
      <c r="B30" s="54" t="s">
        <v>80</v>
      </c>
      <c r="C30" s="54" t="s">
        <v>80</v>
      </c>
      <c r="D30" s="55" t="s">
        <v>81</v>
      </c>
      <c r="E30" s="54" t="s">
        <v>80</v>
      </c>
      <c r="F30" s="54" t="s">
        <v>80</v>
      </c>
      <c r="G30" s="56">
        <f>G11+G25</f>
        <v>176000</v>
      </c>
      <c r="H30" s="56">
        <f>H11+H25</f>
        <v>176000</v>
      </c>
      <c r="I30" s="56">
        <f>I11</f>
        <v>0</v>
      </c>
      <c r="J30" s="56">
        <f>J11</f>
        <v>0</v>
      </c>
      <c r="K30" s="4"/>
      <c r="L30" s="4"/>
      <c r="M30" s="4"/>
      <c r="N30" s="4"/>
    </row>
    <row r="31" spans="1:14">
      <c r="A31" s="1"/>
      <c r="B31" s="1"/>
      <c r="C31" s="1"/>
      <c r="D31" s="2"/>
      <c r="E31" s="2"/>
      <c r="F31" s="2"/>
      <c r="G31" s="3"/>
      <c r="H31" s="3"/>
      <c r="I31" s="3"/>
      <c r="J31" s="57"/>
      <c r="K31" s="4"/>
      <c r="L31" s="4"/>
      <c r="M31" s="4"/>
      <c r="N31" s="4"/>
    </row>
    <row r="32" spans="1:14" ht="15.75">
      <c r="A32" s="1"/>
      <c r="B32" s="58"/>
      <c r="C32" s="59" t="s">
        <v>82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</sheetData>
  <mergeCells count="15">
    <mergeCell ref="F7:F8"/>
    <mergeCell ref="G7:G8"/>
    <mergeCell ref="H7:H8"/>
    <mergeCell ref="I7:J7"/>
    <mergeCell ref="C32:N32"/>
    <mergeCell ref="I1:J1"/>
    <mergeCell ref="I2:J2"/>
    <mergeCell ref="I3:J3"/>
    <mergeCell ref="A4:J4"/>
    <mergeCell ref="B5:D5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2022-09-15T12:13:08Z</dcterms:modified>
</cp:coreProperties>
</file>