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34" i="1"/>
  <c r="L29"/>
  <c r="L28" s="1"/>
  <c r="M28"/>
  <c r="L26"/>
  <c r="L25"/>
  <c r="L24"/>
  <c r="L23"/>
  <c r="L22"/>
  <c r="L21"/>
  <c r="L20"/>
  <c r="L19"/>
  <c r="L18"/>
  <c r="L17"/>
  <c r="L16"/>
  <c r="L15" s="1"/>
  <c r="O15"/>
  <c r="O34" s="1"/>
  <c r="N15"/>
  <c r="M15"/>
  <c r="M14" s="1"/>
  <c r="O14"/>
  <c r="N14"/>
  <c r="L34" l="1"/>
  <c r="L14"/>
  <c r="M34"/>
</calcChain>
</file>

<file path=xl/sharedStrings.xml><?xml version="1.0" encoding="utf-8"?>
<sst xmlns="http://schemas.openxmlformats.org/spreadsheetml/2006/main" count="105" uniqueCount="85">
  <si>
    <t>Додаток 4</t>
  </si>
  <si>
    <t xml:space="preserve">до рішення </t>
  </si>
  <si>
    <t>від 21.07.2022 року № 36</t>
  </si>
  <si>
    <t>Зміни до розподілу витрат Білківського сільського бюджету на реалізацію місцевих/регіональних програм у 2022 році</t>
  </si>
  <si>
    <r>
      <t xml:space="preserve">07520000000
</t>
    </r>
    <r>
      <rPr>
        <sz val="11"/>
        <rFont val="Times New Roman CYR"/>
        <family val="2"/>
        <charset val="204"/>
      </rPr>
      <t>(код бюджету)</t>
    </r>
  </si>
  <si>
    <t>грн.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</si>
  <si>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</si>
  <si>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</si>
  <si>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</si>
  <si>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</si>
  <si>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</si>
  <si>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</si>
  <si>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</si>
  <si>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</si>
  <si>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</si>
  <si>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</si>
  <si>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</si>
  <si>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</si>
  <si>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</si>
  <si>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</si>
  <si>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</si>
  <si>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</si>
  <si>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</si>
  <si>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</si>
  <si>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</si>
  <si>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</si>
  <si>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</si>
  <si>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0100000</t>
  </si>
  <si>
    <r>
      <t>Білківська сільська рада</t>
    </r>
    <r>
      <rPr>
        <sz val="12"/>
        <rFont val="Times New Roman"/>
        <family val="1"/>
        <charset val="204"/>
      </rPr>
      <t xml:space="preserve"> (головний розпорядник)</t>
    </r>
  </si>
  <si>
    <t>0110000</t>
  </si>
  <si>
    <r>
      <t xml:space="preserve">Білківська сільська рада </t>
    </r>
    <r>
      <rPr>
        <sz val="12"/>
        <rFont val="Times New Roman"/>
        <family val="1"/>
        <charset val="204"/>
      </rPr>
      <t xml:space="preserve">(відповідальний виконавець) </t>
    </r>
  </si>
  <si>
    <t>0119800</t>
  </si>
  <si>
    <t>9800</t>
  </si>
  <si>
    <t>0180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</si>
  <si>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</si>
  <si>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організації та забезпечення територіальної оборони, призову на строкову військову службу та війського-патріотичного виховання населення Закарпатської області на 2022-2025 роки (Закарпатський обласний територіальний центр комплектування та соціальної підтримки)</t>
  </si>
  <si>
    <t xml:space="preserve"> 15.02.2022 року №1271</t>
  </si>
  <si>
    <t xml:space="preserve">Субвенція з місцевого бюджету державному бюджету на виконання програм соціально-економічного розвитку регіонів (Хустській районній державній адміністрації </t>
  </si>
  <si>
    <t>Програма фінансової підтримки діяльності Хустської районної державної адміністрації на 2022-2024 роки</t>
  </si>
  <si>
    <t xml:space="preserve"> 22.10.2021 року  №886</t>
  </si>
  <si>
    <t>Субвенція з місцевого бюджету державному бюджету на виконання програм соціально-економічного розвитку регіонів (Хустське районне управління ГУ ДС Украіни з надзвичайних ситуацій у Закарпатській області (3 Державний пожежно-рятувальний загін )</t>
  </si>
  <si>
    <t>Програма попередженнянадзвичайних сутуаційта забезпечення пожежної частини на території Білківської територіальної громади на 2022-2023 роки</t>
  </si>
  <si>
    <t>17.11.2021 року №1082</t>
  </si>
  <si>
    <t>Субвенція з місцевого бюджету державному бюджету на виконання програм соціально-економічного розвитку регіонів (Управлінню соціального захисту населення Хустської районної державної адміністрації</t>
  </si>
  <si>
    <t>Програма інформаційного та матеріально-технічного забезпечення управління соціального захисту населення Хустської районної державної адміністрації для соціального обслуговування населення Білківської територіальної громади на 2022-2023 роки</t>
  </si>
  <si>
    <t xml:space="preserve"> 15.02.2022 року №1270</t>
  </si>
  <si>
    <t xml:space="preserve">Субвенція з місцевого бюджету державному бюджету на виконання програм соціально-економічного розвитку регіонів (Державній казначейській службі Украіни в Іршавському районі Закарпатської області </t>
  </si>
  <si>
    <t>Програма фінансової підтримки діяльності Управління Державної казначейської служби України в Іршаському районі Закарпатської області на 2022-2024 роки</t>
  </si>
  <si>
    <t>17.11.2021 року № 1083</t>
  </si>
  <si>
    <t>Субвенція з місцевого бюджету державному бюджету на виконання програм соціально-економічного розвитку регіонів (Хустському міжрайонному відділу (з дислокацією вм.Виноградів Закарпатської області) УСБУ в Закарпатській області</t>
  </si>
  <si>
    <t>Програма забезпечення державної безпеки на триторії Білківської сільської територіальної громади, Хустського району, матеріально-технічного забезпечення Хустського міжрайонного відділу (з дислокацією вм.Виноградів Закарпатської області) УСБУ в Закарпатській області на 2022 рік</t>
  </si>
  <si>
    <t xml:space="preserve"> 15.02.2022 року №1272</t>
  </si>
  <si>
    <t xml:space="preserve">Субвенція з місцевого бюджету державному бюджету на виконання програм соціально-економічного розвитку регіонів (Іршавському територіальному центру комплектування та соціальної підтримки на 2021-2022 роки </t>
  </si>
  <si>
    <t xml:space="preserve">Програма матеріально-технічного забезпечення Іршавського територіального центру комплектування та соціальної підтримки на 2021-2022 роки </t>
  </si>
  <si>
    <t>22.10.2021 року №885</t>
  </si>
  <si>
    <t>Субвенція з місцевого бюджету державному бюджету на виконання програм соціально-економічного розвитку регіонів (Іршавському відділенню поліції ГУНП в Закарптській області)</t>
  </si>
  <si>
    <t>Програма профілактики злочинності,забезпечення публічної безпеки і порядку на території Білківської  територіальної громади на 2022 рік</t>
  </si>
  <si>
    <t xml:space="preserve">  15.02.2022 року №1269</t>
  </si>
  <si>
    <t>0113242</t>
  </si>
  <si>
    <t>1090</t>
  </si>
  <si>
    <t>Інші заходи у сфері соціального захисту і соціального забезпечення</t>
  </si>
  <si>
    <t xml:space="preserve">Програма  "Турбота на 2021-2025 роки" </t>
  </si>
  <si>
    <t>21.12.2020 року № 33</t>
  </si>
  <si>
    <t>0114082</t>
  </si>
  <si>
    <t>21.12.2020 року №33 із внесеними змінами</t>
  </si>
  <si>
    <t>Інші заходи в галузі культури і мистецтва</t>
  </si>
  <si>
    <t>Програма відзначення державних та професійних свят, ювілейних дат, заохочення за заслуги перед територіальною громадою Білківської сільської ради, здійснення представницьких та інших заходів на 2022-2025 роки</t>
  </si>
  <si>
    <t>21.12.2021 року №1252</t>
  </si>
  <si>
    <t>0113230</t>
  </si>
  <si>
    <t>1070</t>
  </si>
  <si>
    <t xml:space="preserve">Видатки пов"язані з наданням підтримки внутрішньопереміщених та/або евакуйованим особам у зв"язку із введенням воєнного стану </t>
  </si>
  <si>
    <t>21.12.2020 року №33 з внесеними змінами</t>
  </si>
  <si>
    <t>0600000</t>
  </si>
  <si>
    <t>06</t>
  </si>
  <si>
    <r>
      <t xml:space="preserve">Відділ освіти, охорони здоров’я, культури, молоді та спорту Білківської сільської ради </t>
    </r>
    <r>
      <rPr>
        <sz val="12"/>
        <color indexed="8"/>
        <rFont val="Times New Roman"/>
        <family val="1"/>
        <charset val="204"/>
      </rPr>
      <t>(головний розпорядник)</t>
    </r>
  </si>
  <si>
    <t>0610000</t>
  </si>
  <si>
    <r>
      <t xml:space="preserve">Відділ освіти, охорони здоров’я, культури, молоді та спорту Білківської сільської ради </t>
    </r>
    <r>
      <rPr>
        <sz val="12"/>
        <color indexed="8"/>
        <rFont val="Times New Roman"/>
        <family val="1"/>
        <charset val="204"/>
      </rPr>
      <t>(відповідальний розпорядник)</t>
    </r>
  </si>
  <si>
    <t>0615062</t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</si>
  <si>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</si>
  <si>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</si>
  <si>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t>Програма розвитку фізичної культурита та спорту на території Білківської сільської територіальної громади у  2021-2025 роках</t>
  </si>
  <si>
    <t>21.12.2020 року, №32</t>
  </si>
  <si>
    <t>Х</t>
  </si>
  <si>
    <t>УСЬОГО</t>
  </si>
  <si>
    <t xml:space="preserve">Керуюча справами (секретар) виконавчого комітету                                           Оксана КОМАР                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</si>
</sst>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charset val="204"/>
    </font>
    <font>
      <b/>
      <sz val="14"/>
      <name val="Times New Roman"/>
      <family val="1"/>
      <charset val="204"/>
    </font>
    <font>
      <b/>
      <u/>
      <sz val="11"/>
      <name val="Times New Roman Cyr"/>
      <family val="2"/>
      <charset val="204"/>
    </font>
    <font>
      <sz val="11"/>
      <name val="Times New Roman CYR"/>
      <family val="2"/>
      <charset val="204"/>
    </font>
    <font>
      <b/>
      <u/>
      <sz val="12"/>
      <name val="Times New Roman Cyr"/>
      <family val="2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charset val="1"/>
    </font>
    <font>
      <sz val="12"/>
      <color indexed="63"/>
      <name val="Times New Roman"/>
      <family val="1"/>
      <charset val="204"/>
    </font>
    <font>
      <sz val="10"/>
      <name val="Helv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4" fillId="0" borderId="0"/>
    <xf numFmtId="0" fontId="12" fillId="0" borderId="0">
      <alignment vertical="top"/>
    </xf>
    <xf numFmtId="0" fontId="14" fillId="0" borderId="0"/>
  </cellStyleXfs>
  <cellXfs count="60">
    <xf numFmtId="0" fontId="0" fillId="0" borderId="0" xfId="0"/>
    <xf numFmtId="0" fontId="1" fillId="0" borderId="0" xfId="1" applyNumberFormat="1" applyFont="1" applyFill="1" applyAlignment="1" applyProtection="1">
      <alignment horizontal="center"/>
    </xf>
    <xf numFmtId="0" fontId="1" fillId="0" borderId="0" xfId="1" applyNumberFormat="1" applyFont="1" applyFill="1" applyAlignment="1" applyProtection="1">
      <alignment horizontal="left"/>
    </xf>
    <xf numFmtId="0" fontId="1" fillId="0" borderId="0" xfId="1" applyNumberFormat="1" applyFont="1" applyFill="1" applyAlignment="1" applyProtection="1"/>
    <xf numFmtId="0" fontId="1" fillId="0" borderId="0" xfId="1" applyFont="1" applyFill="1"/>
    <xf numFmtId="0" fontId="3" fillId="0" borderId="0" xfId="2" applyFont="1" applyAlignment="1">
      <alignment horizontal="right"/>
    </xf>
    <xf numFmtId="0" fontId="3" fillId="0" borderId="0" xfId="3" applyFont="1" applyFill="1" applyAlignment="1">
      <alignment horizontal="right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49" fontId="6" fillId="0" borderId="0" xfId="1" applyNumberFormat="1" applyFont="1" applyFill="1" applyAlignment="1">
      <alignment horizontal="left" vertical="center" wrapText="1"/>
    </xf>
    <xf numFmtId="49" fontId="8" fillId="0" borderId="0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left"/>
    </xf>
    <xf numFmtId="0" fontId="1" fillId="0" borderId="0" xfId="1" applyNumberFormat="1" applyFont="1" applyFill="1" applyBorder="1" applyAlignment="1" applyProtection="1">
      <alignment horizontal="right" vertical="center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4" applyNumberFormat="1" applyFont="1" applyFill="1" applyBorder="1" applyAlignment="1">
      <alignment horizontal="left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justify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left" vertical="center" wrapText="1"/>
    </xf>
    <xf numFmtId="49" fontId="15" fillId="0" borderId="1" xfId="5" applyNumberFormat="1" applyFont="1" applyBorder="1" applyAlignment="1">
      <alignment horizontal="center" vertical="center" wrapText="1"/>
    </xf>
    <xf numFmtId="49" fontId="16" fillId="0" borderId="1" xfId="5" applyNumberFormat="1" applyFont="1" applyBorder="1" applyAlignment="1">
      <alignment horizontal="center" vertical="center" wrapText="1"/>
    </xf>
    <xf numFmtId="0" fontId="15" fillId="2" borderId="1" xfId="5" applyFont="1" applyFill="1" applyBorder="1" applyAlignment="1">
      <alignment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3" fillId="0" borderId="1" xfId="5" applyFont="1" applyBorder="1" applyAlignment="1">
      <alignment vertical="center" wrapText="1"/>
    </xf>
    <xf numFmtId="0" fontId="3" fillId="0" borderId="1" xfId="5" applyFont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vertical="center"/>
    </xf>
    <xf numFmtId="4" fontId="11" fillId="0" borderId="1" xfId="1" applyNumberFormat="1" applyFont="1" applyFill="1" applyBorder="1" applyAlignment="1">
      <alignment vertical="center"/>
    </xf>
    <xf numFmtId="3" fontId="1" fillId="0" borderId="0" xfId="1" applyNumberFormat="1" applyFont="1" applyFill="1" applyAlignment="1" applyProtection="1"/>
    <xf numFmtId="49" fontId="1" fillId="2" borderId="0" xfId="0" applyNumberFormat="1" applyFont="1" applyFill="1" applyAlignment="1" applyProtection="1">
      <alignment horizontal="center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4" fontId="1" fillId="0" borderId="0" xfId="1" applyNumberFormat="1" applyFont="1" applyFill="1" applyAlignment="1" applyProtection="1"/>
  </cellXfs>
  <cellStyles count="6">
    <cellStyle name="Звичайний_Додаток _ 3 зм_ни 4575" xfId="4"/>
    <cellStyle name="Обычный" xfId="0" builtinId="0"/>
    <cellStyle name="Обычный_22.12.2020 Додатки бюджет 2021 Коди нові" xfId="1"/>
    <cellStyle name="Обычный_Додатки 3,5,6 на 2021 рік для ОТГ" xfId="5"/>
    <cellStyle name="Обычный_Додатки до бюджету 1" xfId="2"/>
    <cellStyle name="Обычный_додатки до рішення нова редакція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F5:S38"/>
  <sheetViews>
    <sheetView tabSelected="1" topLeftCell="A10" workbookViewId="0">
      <selection activeCell="F5" sqref="F5:S38"/>
    </sheetView>
  </sheetViews>
  <sheetFormatPr defaultRowHeight="15"/>
  <cols>
    <col min="14" max="14" width="15.140625" customWidth="1"/>
    <col min="15" max="15" width="17.5703125" customWidth="1"/>
  </cols>
  <sheetData>
    <row r="5" spans="6:19" ht="15.75">
      <c r="F5" s="1"/>
      <c r="G5" s="1"/>
      <c r="H5" s="1"/>
      <c r="I5" s="2"/>
      <c r="J5" s="2"/>
      <c r="K5" s="2"/>
      <c r="L5" s="3"/>
      <c r="M5" s="4"/>
      <c r="N5" s="5" t="s">
        <v>0</v>
      </c>
      <c r="O5" s="5"/>
      <c r="P5" s="4"/>
      <c r="Q5" s="4"/>
      <c r="R5" s="4"/>
      <c r="S5" s="4"/>
    </row>
    <row r="6" spans="6:19" ht="15.75">
      <c r="F6" s="1"/>
      <c r="G6" s="1"/>
      <c r="H6" s="1"/>
      <c r="I6" s="2"/>
      <c r="J6" s="2"/>
      <c r="K6" s="2"/>
      <c r="L6" s="3"/>
      <c r="M6" s="4"/>
      <c r="N6" s="5" t="s">
        <v>1</v>
      </c>
      <c r="O6" s="5"/>
      <c r="P6" s="4"/>
      <c r="Q6" s="4"/>
      <c r="R6" s="4"/>
      <c r="S6" s="4"/>
    </row>
    <row r="7" spans="6:19" ht="15.75">
      <c r="F7" s="1"/>
      <c r="G7" s="1"/>
      <c r="H7" s="1"/>
      <c r="I7" s="2"/>
      <c r="J7" s="2"/>
      <c r="K7" s="2"/>
      <c r="L7" s="3"/>
      <c r="M7" s="4"/>
      <c r="N7" s="6" t="s">
        <v>2</v>
      </c>
      <c r="O7" s="6"/>
      <c r="P7" s="4"/>
      <c r="Q7" s="4"/>
      <c r="R7" s="4"/>
      <c r="S7" s="4"/>
    </row>
    <row r="8" spans="6:19" ht="18.75">
      <c r="F8" s="7" t="s">
        <v>3</v>
      </c>
      <c r="G8" s="7"/>
      <c r="H8" s="7"/>
      <c r="I8" s="7"/>
      <c r="J8" s="7"/>
      <c r="K8" s="7"/>
      <c r="L8" s="7"/>
      <c r="M8" s="7"/>
      <c r="N8" s="7"/>
      <c r="O8" s="7"/>
      <c r="P8" s="4"/>
      <c r="Q8" s="4"/>
      <c r="R8" s="4"/>
      <c r="S8" s="4"/>
    </row>
    <row r="9" spans="6:19" ht="18.75">
      <c r="F9" s="8"/>
      <c r="G9" s="9" t="s">
        <v>4</v>
      </c>
      <c r="H9" s="9"/>
      <c r="I9" s="9"/>
      <c r="J9" s="10"/>
      <c r="K9" s="8"/>
      <c r="L9" s="8"/>
      <c r="M9" s="8"/>
      <c r="N9" s="8"/>
      <c r="O9" s="4"/>
      <c r="P9" s="4"/>
      <c r="Q9" s="4"/>
      <c r="R9" s="4"/>
      <c r="S9" s="4"/>
    </row>
    <row r="10" spans="6:19">
      <c r="F10" s="11"/>
      <c r="G10" s="12"/>
      <c r="H10" s="12"/>
      <c r="I10" s="13"/>
      <c r="J10" s="13"/>
      <c r="K10" s="13"/>
      <c r="L10" s="12"/>
      <c r="M10" s="3"/>
      <c r="N10" s="3"/>
      <c r="O10" s="14" t="s">
        <v>5</v>
      </c>
      <c r="P10" s="4"/>
      <c r="Q10" s="4"/>
      <c r="R10" s="4"/>
      <c r="S10" s="4"/>
    </row>
    <row r="11" spans="6:19">
      <c r="F11" s="15" t="s">
        <v>6</v>
      </c>
      <c r="G11" s="15" t="s">
        <v>7</v>
      </c>
      <c r="H11" s="15" t="s">
        <v>8</v>
      </c>
      <c r="I11" s="16" t="s">
        <v>9</v>
      </c>
      <c r="J11" s="17" t="s">
        <v>10</v>
      </c>
      <c r="K11" s="17" t="s">
        <v>11</v>
      </c>
      <c r="L11" s="17" t="s">
        <v>12</v>
      </c>
      <c r="M11" s="17" t="s">
        <v>13</v>
      </c>
      <c r="N11" s="17" t="s">
        <v>14</v>
      </c>
      <c r="O11" s="17"/>
      <c r="P11" s="18"/>
      <c r="Q11" s="18"/>
      <c r="R11" s="18"/>
      <c r="S11" s="18"/>
    </row>
    <row r="12" spans="6:19" ht="51">
      <c r="F12" s="15"/>
      <c r="G12" s="15"/>
      <c r="H12" s="15"/>
      <c r="I12" s="16"/>
      <c r="J12" s="17"/>
      <c r="K12" s="17"/>
      <c r="L12" s="17"/>
      <c r="M12" s="17"/>
      <c r="N12" s="19" t="s">
        <v>15</v>
      </c>
      <c r="O12" s="19" t="s">
        <v>16</v>
      </c>
      <c r="P12" s="20"/>
      <c r="Q12" s="20"/>
      <c r="R12" s="20"/>
      <c r="S12" s="20"/>
    </row>
    <row r="13" spans="6:19" ht="15.75">
      <c r="F13" s="21" t="s">
        <v>17</v>
      </c>
      <c r="G13" s="22" t="s">
        <v>18</v>
      </c>
      <c r="H13" s="21" t="s">
        <v>19</v>
      </c>
      <c r="I13" s="22" t="s">
        <v>20</v>
      </c>
      <c r="J13" s="21" t="s">
        <v>21</v>
      </c>
      <c r="K13" s="22" t="s">
        <v>22</v>
      </c>
      <c r="L13" s="21" t="s">
        <v>23</v>
      </c>
      <c r="M13" s="22" t="s">
        <v>24</v>
      </c>
      <c r="N13" s="21" t="s">
        <v>25</v>
      </c>
      <c r="O13" s="22" t="s">
        <v>26</v>
      </c>
      <c r="P13" s="4"/>
      <c r="Q13" s="4"/>
      <c r="R13" s="4"/>
      <c r="S13" s="4"/>
    </row>
    <row r="14" spans="6:19" ht="126">
      <c r="F14" s="23" t="s">
        <v>27</v>
      </c>
      <c r="G14" s="23"/>
      <c r="H14" s="24"/>
      <c r="I14" s="25" t="s">
        <v>28</v>
      </c>
      <c r="J14" s="21"/>
      <c r="K14" s="22"/>
      <c r="L14" s="26">
        <f>L15</f>
        <v>0</v>
      </c>
      <c r="M14" s="26">
        <f>M15</f>
        <v>0</v>
      </c>
      <c r="N14" s="26">
        <f>N15</f>
        <v>0</v>
      </c>
      <c r="O14" s="26">
        <f>O15</f>
        <v>0</v>
      </c>
      <c r="P14" s="4"/>
      <c r="Q14" s="4"/>
      <c r="R14" s="4"/>
      <c r="S14" s="4"/>
    </row>
    <row r="15" spans="6:19" ht="126">
      <c r="F15" s="23" t="s">
        <v>29</v>
      </c>
      <c r="G15" s="23"/>
      <c r="H15" s="24"/>
      <c r="I15" s="25" t="s">
        <v>30</v>
      </c>
      <c r="J15" s="21"/>
      <c r="K15" s="22"/>
      <c r="L15" s="26">
        <f>SUM(L16:L26)</f>
        <v>0</v>
      </c>
      <c r="M15" s="26">
        <f>SUM(M16:M26)</f>
        <v>0</v>
      </c>
      <c r="N15" s="26">
        <f>SUM(N16:N33)</f>
        <v>0</v>
      </c>
      <c r="O15" s="26">
        <f>SUM(O16:O33)</f>
        <v>0</v>
      </c>
      <c r="P15" s="4"/>
      <c r="Q15" s="4"/>
      <c r="R15" s="4"/>
      <c r="S15" s="4"/>
    </row>
    <row r="16" spans="6:19" ht="409.5">
      <c r="F16" s="27" t="s">
        <v>31</v>
      </c>
      <c r="G16" s="28" t="s">
        <v>32</v>
      </c>
      <c r="H16" s="24" t="s">
        <v>33</v>
      </c>
      <c r="I16" s="29" t="s">
        <v>34</v>
      </c>
      <c r="J16" s="30" t="s">
        <v>35</v>
      </c>
      <c r="K16" s="31" t="s">
        <v>36</v>
      </c>
      <c r="L16" s="32">
        <f t="shared" ref="L16:L29" si="0">M16+N16</f>
        <v>0</v>
      </c>
      <c r="M16" s="32"/>
      <c r="N16" s="32"/>
      <c r="O16" s="32"/>
      <c r="P16" s="4"/>
      <c r="Q16" s="4"/>
      <c r="R16" s="4"/>
      <c r="S16" s="4"/>
    </row>
    <row r="17" spans="6:19" ht="409.5">
      <c r="F17" s="33" t="s">
        <v>31</v>
      </c>
      <c r="G17" s="34">
        <v>9800</v>
      </c>
      <c r="H17" s="33" t="s">
        <v>33</v>
      </c>
      <c r="I17" s="35" t="s">
        <v>37</v>
      </c>
      <c r="J17" s="36" t="s">
        <v>38</v>
      </c>
      <c r="K17" s="37" t="s">
        <v>39</v>
      </c>
      <c r="L17" s="32">
        <f t="shared" si="0"/>
        <v>0</v>
      </c>
      <c r="M17" s="32"/>
      <c r="N17" s="32"/>
      <c r="O17" s="32"/>
      <c r="P17" s="4"/>
      <c r="Q17" s="4"/>
      <c r="R17" s="4"/>
      <c r="S17" s="4"/>
    </row>
    <row r="18" spans="6:19" ht="409.5">
      <c r="F18" s="33" t="s">
        <v>31</v>
      </c>
      <c r="G18" s="34">
        <v>9800</v>
      </c>
      <c r="H18" s="33" t="s">
        <v>33</v>
      </c>
      <c r="I18" s="35" t="s">
        <v>40</v>
      </c>
      <c r="J18" s="38" t="s">
        <v>41</v>
      </c>
      <c r="K18" s="37" t="s">
        <v>42</v>
      </c>
      <c r="L18" s="32">
        <f t="shared" si="0"/>
        <v>0</v>
      </c>
      <c r="M18" s="32"/>
      <c r="N18" s="32"/>
      <c r="O18" s="32"/>
      <c r="P18" s="4"/>
      <c r="Q18" s="4"/>
      <c r="R18" s="4"/>
      <c r="S18" s="4"/>
    </row>
    <row r="19" spans="6:19" ht="409.5">
      <c r="F19" s="33" t="s">
        <v>31</v>
      </c>
      <c r="G19" s="34">
        <v>9800</v>
      </c>
      <c r="H19" s="33" t="s">
        <v>33</v>
      </c>
      <c r="I19" s="35" t="s">
        <v>43</v>
      </c>
      <c r="J19" s="38" t="s">
        <v>44</v>
      </c>
      <c r="K19" s="39" t="s">
        <v>45</v>
      </c>
      <c r="L19" s="32">
        <f t="shared" si="0"/>
        <v>0</v>
      </c>
      <c r="M19" s="32"/>
      <c r="N19" s="32"/>
      <c r="O19" s="32"/>
      <c r="P19" s="4"/>
      <c r="Q19" s="4"/>
      <c r="R19" s="4"/>
      <c r="S19" s="4"/>
    </row>
    <row r="20" spans="6:19" ht="409.5">
      <c r="F20" s="33" t="s">
        <v>31</v>
      </c>
      <c r="G20" s="34">
        <v>9800</v>
      </c>
      <c r="H20" s="33" t="s">
        <v>33</v>
      </c>
      <c r="I20" s="35" t="s">
        <v>46</v>
      </c>
      <c r="J20" s="38" t="s">
        <v>47</v>
      </c>
      <c r="K20" s="40" t="s">
        <v>48</v>
      </c>
      <c r="L20" s="32">
        <f t="shared" si="0"/>
        <v>0</v>
      </c>
      <c r="M20" s="32"/>
      <c r="N20" s="32"/>
      <c r="O20" s="32"/>
      <c r="P20" s="4"/>
      <c r="Q20" s="4"/>
      <c r="R20" s="4"/>
      <c r="S20" s="4"/>
    </row>
    <row r="21" spans="6:19" ht="409.5">
      <c r="F21" s="33" t="s">
        <v>31</v>
      </c>
      <c r="G21" s="34">
        <v>9800</v>
      </c>
      <c r="H21" s="33" t="s">
        <v>33</v>
      </c>
      <c r="I21" s="35" t="s">
        <v>49</v>
      </c>
      <c r="J21" s="38" t="s">
        <v>50</v>
      </c>
      <c r="K21" s="39" t="s">
        <v>51</v>
      </c>
      <c r="L21" s="32">
        <f t="shared" si="0"/>
        <v>0</v>
      </c>
      <c r="M21" s="32"/>
      <c r="N21" s="32"/>
      <c r="O21" s="32"/>
      <c r="P21" s="4"/>
      <c r="Q21" s="4"/>
      <c r="R21" s="4"/>
      <c r="S21" s="4"/>
    </row>
    <row r="22" spans="6:19" ht="409.5">
      <c r="F22" s="33" t="s">
        <v>31</v>
      </c>
      <c r="G22" s="34">
        <v>9800</v>
      </c>
      <c r="H22" s="33" t="s">
        <v>33</v>
      </c>
      <c r="I22" s="35" t="s">
        <v>52</v>
      </c>
      <c r="J22" s="38" t="s">
        <v>53</v>
      </c>
      <c r="K22" s="39" t="s">
        <v>54</v>
      </c>
      <c r="L22" s="32">
        <f t="shared" si="0"/>
        <v>0</v>
      </c>
      <c r="M22" s="32"/>
      <c r="N22" s="32"/>
      <c r="O22" s="32"/>
      <c r="P22" s="4"/>
      <c r="Q22" s="4"/>
      <c r="R22" s="4"/>
      <c r="S22" s="4"/>
    </row>
    <row r="23" spans="6:19" ht="409.5">
      <c r="F23" s="33" t="s">
        <v>31</v>
      </c>
      <c r="G23" s="34">
        <v>9800</v>
      </c>
      <c r="H23" s="33" t="s">
        <v>33</v>
      </c>
      <c r="I23" s="35" t="s">
        <v>55</v>
      </c>
      <c r="J23" s="38" t="s">
        <v>56</v>
      </c>
      <c r="K23" s="39" t="s">
        <v>57</v>
      </c>
      <c r="L23" s="32">
        <f t="shared" si="0"/>
        <v>0</v>
      </c>
      <c r="M23" s="32"/>
      <c r="N23" s="32"/>
      <c r="O23" s="32"/>
      <c r="P23" s="4"/>
      <c r="Q23" s="4"/>
      <c r="R23" s="4"/>
      <c r="S23" s="4"/>
    </row>
    <row r="24" spans="6:19" ht="157.5">
      <c r="F24" s="33" t="s">
        <v>58</v>
      </c>
      <c r="G24" s="34">
        <v>3242</v>
      </c>
      <c r="H24" s="33" t="s">
        <v>59</v>
      </c>
      <c r="I24" s="35" t="s">
        <v>60</v>
      </c>
      <c r="J24" s="41" t="s">
        <v>61</v>
      </c>
      <c r="K24" s="39" t="s">
        <v>62</v>
      </c>
      <c r="L24" s="32">
        <f t="shared" si="0"/>
        <v>0</v>
      </c>
      <c r="M24" s="32"/>
      <c r="N24" s="32"/>
      <c r="O24" s="32"/>
      <c r="P24" s="4"/>
      <c r="Q24" s="4"/>
      <c r="R24" s="4"/>
      <c r="S24" s="4"/>
    </row>
    <row r="25" spans="6:19" ht="409.5">
      <c r="F25" s="33" t="s">
        <v>63</v>
      </c>
      <c r="G25" s="34">
        <v>4082</v>
      </c>
      <c r="H25" s="33" t="s">
        <v>64</v>
      </c>
      <c r="I25" s="35" t="s">
        <v>65</v>
      </c>
      <c r="J25" s="42" t="s">
        <v>66</v>
      </c>
      <c r="K25" s="39" t="s">
        <v>67</v>
      </c>
      <c r="L25" s="32">
        <f t="shared" si="0"/>
        <v>-20000</v>
      </c>
      <c r="M25" s="32">
        <v>-20000</v>
      </c>
      <c r="N25" s="32"/>
      <c r="O25" s="32"/>
      <c r="P25" s="4"/>
      <c r="Q25" s="4"/>
      <c r="R25" s="4"/>
      <c r="S25" s="4"/>
    </row>
    <row r="26" spans="6:19" ht="315">
      <c r="F26" s="33" t="s">
        <v>68</v>
      </c>
      <c r="G26" s="34">
        <v>3230</v>
      </c>
      <c r="H26" s="33" t="s">
        <v>69</v>
      </c>
      <c r="I26" s="43" t="s">
        <v>70</v>
      </c>
      <c r="J26" s="41" t="s">
        <v>61</v>
      </c>
      <c r="K26" s="39" t="s">
        <v>71</v>
      </c>
      <c r="L26" s="32">
        <f t="shared" si="0"/>
        <v>20000</v>
      </c>
      <c r="M26" s="32">
        <v>20000</v>
      </c>
      <c r="N26" s="32"/>
      <c r="O26" s="32"/>
      <c r="P26" s="4"/>
      <c r="Q26" s="4"/>
      <c r="R26" s="4"/>
      <c r="S26" s="4"/>
    </row>
    <row r="27" spans="6:19" ht="299.25">
      <c r="F27" s="44" t="s">
        <v>72</v>
      </c>
      <c r="G27" s="44" t="s">
        <v>73</v>
      </c>
      <c r="H27" s="45"/>
      <c r="I27" s="46" t="s">
        <v>74</v>
      </c>
      <c r="J27" s="41"/>
      <c r="K27" s="39"/>
      <c r="L27" s="32"/>
      <c r="M27" s="32"/>
      <c r="N27" s="32"/>
      <c r="O27" s="32"/>
      <c r="P27" s="4"/>
      <c r="Q27" s="4"/>
      <c r="R27" s="4"/>
      <c r="S27" s="4"/>
    </row>
    <row r="28" spans="6:19" ht="299.25">
      <c r="F28" s="44" t="s">
        <v>75</v>
      </c>
      <c r="G28" s="44" t="s">
        <v>73</v>
      </c>
      <c r="H28" s="45"/>
      <c r="I28" s="46" t="s">
        <v>76</v>
      </c>
      <c r="J28" s="41"/>
      <c r="K28" s="39"/>
      <c r="L28" s="26">
        <f>SUM(L29)</f>
        <v>-100000</v>
      </c>
      <c r="M28" s="26">
        <f>SUM(M29)</f>
        <v>-100000</v>
      </c>
      <c r="N28" s="32"/>
      <c r="O28" s="32"/>
      <c r="P28" s="4"/>
      <c r="Q28" s="4"/>
      <c r="R28" s="4"/>
      <c r="S28" s="4"/>
    </row>
    <row r="29" spans="6:19" ht="315">
      <c r="F29" s="47" t="s">
        <v>77</v>
      </c>
      <c r="G29" s="48">
        <v>5062</v>
      </c>
      <c r="H29" s="47" t="s">
        <v>78</v>
      </c>
      <c r="I29" s="49" t="s">
        <v>79</v>
      </c>
      <c r="J29" s="50" t="s">
        <v>80</v>
      </c>
      <c r="K29" s="48" t="s">
        <v>81</v>
      </c>
      <c r="L29" s="32">
        <f t="shared" si="0"/>
        <v>-100000</v>
      </c>
      <c r="M29" s="32">
        <v>-100000</v>
      </c>
      <c r="N29" s="32"/>
      <c r="O29" s="32"/>
      <c r="P29" s="4"/>
      <c r="Q29" s="4"/>
      <c r="R29" s="4"/>
      <c r="S29" s="4"/>
    </row>
    <row r="30" spans="6:19" ht="15.75">
      <c r="F30" s="33"/>
      <c r="G30" s="34"/>
      <c r="H30" s="33"/>
      <c r="I30" s="43"/>
      <c r="J30" s="41"/>
      <c r="K30" s="39"/>
      <c r="L30" s="32"/>
      <c r="M30" s="32"/>
      <c r="N30" s="32"/>
      <c r="O30" s="32"/>
      <c r="P30" s="4"/>
      <c r="Q30" s="4"/>
      <c r="R30" s="4"/>
      <c r="S30" s="4"/>
    </row>
    <row r="31" spans="6:19" ht="15.75">
      <c r="F31" s="33"/>
      <c r="G31" s="34"/>
      <c r="H31" s="33"/>
      <c r="I31" s="43"/>
      <c r="J31" s="41"/>
      <c r="K31" s="39"/>
      <c r="L31" s="32"/>
      <c r="M31" s="32"/>
      <c r="N31" s="32"/>
      <c r="O31" s="32"/>
      <c r="P31" s="4"/>
      <c r="Q31" s="4"/>
      <c r="R31" s="4"/>
      <c r="S31" s="4"/>
    </row>
    <row r="32" spans="6:19" ht="15.75">
      <c r="F32" s="33"/>
      <c r="G32" s="34"/>
      <c r="H32" s="33"/>
      <c r="I32" s="43"/>
      <c r="J32" s="41"/>
      <c r="K32" s="39"/>
      <c r="L32" s="32"/>
      <c r="M32" s="32"/>
      <c r="N32" s="32"/>
      <c r="O32" s="32"/>
      <c r="P32" s="4"/>
      <c r="Q32" s="4"/>
      <c r="R32" s="4"/>
      <c r="S32" s="4"/>
    </row>
    <row r="33" spans="6:19" ht="15.75">
      <c r="F33" s="33"/>
      <c r="G33" s="34"/>
      <c r="H33" s="33"/>
      <c r="I33" s="35"/>
      <c r="J33" s="38"/>
      <c r="K33" s="39"/>
      <c r="L33" s="32"/>
      <c r="M33" s="32"/>
      <c r="N33" s="32"/>
      <c r="O33" s="32"/>
      <c r="P33" s="4"/>
      <c r="Q33" s="4"/>
      <c r="R33" s="4"/>
      <c r="S33" s="4"/>
    </row>
    <row r="34" spans="6:19" ht="15.75">
      <c r="F34" s="51" t="s">
        <v>82</v>
      </c>
      <c r="G34" s="52" t="s">
        <v>82</v>
      </c>
      <c r="H34" s="52" t="s">
        <v>82</v>
      </c>
      <c r="I34" s="53" t="s">
        <v>83</v>
      </c>
      <c r="J34" s="52" t="s">
        <v>82</v>
      </c>
      <c r="K34" s="52" t="s">
        <v>82</v>
      </c>
      <c r="L34" s="54">
        <f>L15+L29</f>
        <v>-100000</v>
      </c>
      <c r="M34" s="54">
        <f>M15+M29</f>
        <v>-100000</v>
      </c>
      <c r="N34" s="54">
        <f>N15</f>
        <v>0</v>
      </c>
      <c r="O34" s="54">
        <f>O15</f>
        <v>0</v>
      </c>
      <c r="P34" s="4"/>
      <c r="Q34" s="4"/>
      <c r="R34" s="4"/>
      <c r="S34" s="4"/>
    </row>
    <row r="35" spans="6:19">
      <c r="F35" s="1"/>
      <c r="G35" s="1"/>
      <c r="H35" s="1"/>
      <c r="I35" s="2"/>
      <c r="J35" s="2"/>
      <c r="K35" s="2"/>
      <c r="L35" s="3"/>
      <c r="M35" s="3"/>
      <c r="N35" s="3"/>
      <c r="O35" s="55"/>
      <c r="P35" s="4"/>
      <c r="Q35" s="4"/>
      <c r="R35" s="4"/>
      <c r="S35" s="4"/>
    </row>
    <row r="36" spans="6:19" ht="15.75">
      <c r="F36" s="1"/>
      <c r="G36" s="56"/>
      <c r="H36" s="57" t="s">
        <v>84</v>
      </c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6:19">
      <c r="F37" s="1"/>
      <c r="G37" s="1"/>
      <c r="H37" s="1"/>
      <c r="I37" s="2"/>
      <c r="J37" s="2"/>
      <c r="K37" s="2"/>
      <c r="L37" s="59"/>
      <c r="M37" s="59"/>
      <c r="N37" s="59"/>
      <c r="O37" s="59"/>
      <c r="P37" s="4"/>
      <c r="Q37" s="4"/>
      <c r="R37" s="4"/>
      <c r="S37" s="4"/>
    </row>
    <row r="38" spans="6:19">
      <c r="F38" s="1"/>
      <c r="G38" s="1"/>
      <c r="H38" s="1"/>
      <c r="I38" s="2"/>
      <c r="J38" s="2"/>
      <c r="K38" s="2"/>
      <c r="L38" s="3"/>
      <c r="M38" s="3"/>
      <c r="N38" s="59"/>
      <c r="O38" s="4"/>
      <c r="P38" s="4"/>
      <c r="Q38" s="4"/>
      <c r="R38" s="4"/>
      <c r="S38" s="4"/>
    </row>
  </sheetData>
  <mergeCells count="15">
    <mergeCell ref="K11:K12"/>
    <mergeCell ref="L11:L12"/>
    <mergeCell ref="M11:M12"/>
    <mergeCell ref="N11:O11"/>
    <mergeCell ref="H36:S36"/>
    <mergeCell ref="N5:O5"/>
    <mergeCell ref="N6:O6"/>
    <mergeCell ref="N7:O7"/>
    <mergeCell ref="F8:O8"/>
    <mergeCell ref="G9:I9"/>
    <mergeCell ref="F11:F12"/>
    <mergeCell ref="G11:G12"/>
    <mergeCell ref="H11:H12"/>
    <mergeCell ref="I11:I12"/>
    <mergeCell ref="J11:J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2022-08-05T06:51:29Z</dcterms:modified>
</cp:coreProperties>
</file>